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<sst xmlns="http://schemas.openxmlformats.org/spreadsheetml/2006/main" count="298" uniqueCount="101">
  <si>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</si>
  <si>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</rPr>
      <t xml:space="preserve">Comune di Strembo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</si>
  <si>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</si>
  <si>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</si>
  <si>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</si>
  <si>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</si>
  <si>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</si>
  <si>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</si>
  <si>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</si>
  <si>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</si>
  <si>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</si>
  <si>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</si>
  <si>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</si>
  <si>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</si>
  <si>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</si>
  <si>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</si>
  <si>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</si>
  <si>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</si>
  <si>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</si>
  <si>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</si>
  <si>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</si>
  <si>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</si>
  <si>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</si>
  <si>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</si>
  <si>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</si>
  <si>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</si>
  <si>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</si>
  <si>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</si>
  <si>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</si>
  <si>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</si>
  <si>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</si>
  <si>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</si>
  <si>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</si>
  <si>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</si>
  <si>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</si>
  <si>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</si>
  <si>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</si>
  <si>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</si>
  <si>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</si>
  <si>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</si>
  <si>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</si>
  <si>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</si>
  <si>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</si>
  <si>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</si>
  <si>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</si>
  <si>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</si>
  <si>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</si>
  <si>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</si>
  <si>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</si>
  <si>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</si>
  <si>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</si>
  <si>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</si>
  <si>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</si>
  <si>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</si>
  <si>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</si>
  <si>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Comune di Strembo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</si>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</sst>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3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3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2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dxfs count="2">
    <dxf>
      <fill>
        <patternFill patternType="solid">
          <fgColor rgb="FFC0C0C0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760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0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1018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2314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4092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511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256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60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5.7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87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233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4092</v>
      </c>
      <c r="D14" s="108" t="s">
        <v>62</v>
      </c>
      <c r="E14" s="108"/>
      <c r="F14" s="107" t="s">
        <v>23</v>
      </c>
      <c r="G14" s="109" t="n">
        <v>511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760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/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1018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2314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 t="n">
        <v>3682</v>
      </c>
      <c r="D19" s="118" t="s">
        <v>72</v>
      </c>
      <c r="E19" s="30"/>
      <c r="F19" s="113" t="s">
        <v>23</v>
      </c>
      <c r="G19" s="120" t="n">
        <v>256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1350</v>
      </c>
      <c r="D20" s="118" t="s">
        <v>75</v>
      </c>
      <c r="E20" s="2"/>
      <c r="F20" s="113" t="s">
        <v>23</v>
      </c>
      <c r="G20" s="120" t="n">
        <v>60</v>
      </c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/>
      <c r="D21" s="118" t="s">
        <v>77</v>
      </c>
      <c r="E21" s="119"/>
      <c r="F21" s="113" t="s">
        <v>31</v>
      </c>
      <c r="G21" s="120" t="n">
        <v>5.7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NO</v>
      </c>
      <c r="D22" s="118" t="s">
        <v>79</v>
      </c>
      <c r="E22" s="119"/>
      <c r="F22" s="113" t="s">
        <v>31</v>
      </c>
      <c r="G22" s="120" t="n">
        <v>87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6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760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9869.45383368365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1018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4079.18519675735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2314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2151.6813398384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4092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11548.4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4822.33579202691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1813.52625534329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34284.5824176496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511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16352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256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6912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60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300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5.7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245.1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87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4785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28594.1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2515.14729670598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65393.8297143556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76" t="n">
        <f aca="false">IF(C19=0,0,2000+(1.2*C19))</f>
        <v>6418.4</v>
      </c>
      <c r="G65" s="176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7"/>
      <c r="B68" s="151"/>
      <c r="C68" s="151"/>
      <c r="D68" s="152" t="s">
        <v>43</v>
      </c>
      <c r="E68" s="175" t="n">
        <f aca="false">E67</f>
        <v>0</v>
      </c>
      <c r="F68" s="176" t="n">
        <f aca="false">(F65)*4/100</f>
        <v>256.736</v>
      </c>
      <c r="G68" s="176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78" t="s">
        <v>44</v>
      </c>
      <c r="E70" s="175" t="n">
        <f aca="false">E68+E65</f>
        <v>0</v>
      </c>
      <c r="F70" s="169" t="n">
        <f aca="false">SUM(F65:F68)</f>
        <v>6675.136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9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9"/>
      <c r="F72" s="140"/>
      <c r="G72" s="140"/>
    </row>
    <row r="73" customFormat="false" ht="16.5" hidden="false" customHeight="true" outlineLevel="0" collapsed="false">
      <c r="A73" s="180"/>
      <c r="B73" s="181"/>
      <c r="C73" s="181"/>
      <c r="D73" s="182" t="s">
        <v>93</v>
      </c>
      <c r="E73" s="183" t="n">
        <f aca="false">E70+E59</f>
        <v>0</v>
      </c>
      <c r="F73" s="184" t="n">
        <f aca="false">F70+F59</f>
        <v>72068.9657143556</v>
      </c>
      <c r="G73" s="184"/>
    </row>
    <row r="74" customFormat="false" ht="15.75" hidden="false" customHeight="true" outlineLevel="0" collapsed="false">
      <c r="A74" s="144"/>
      <c r="D74" s="144"/>
      <c r="E74" s="185"/>
    </row>
    <row r="75" customFormat="false" ht="15" hidden="false" customHeight="true" outlineLevel="0" collapsed="false">
      <c r="A75" s="186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7" t="s">
        <v>94</v>
      </c>
      <c r="B77" s="187"/>
      <c r="C77" s="187" t="s">
        <v>95</v>
      </c>
      <c r="D77" s="187"/>
      <c r="E77" s="187"/>
      <c r="F77" s="187"/>
      <c r="G77" s="187"/>
    </row>
    <row r="78" customFormat="false" ht="14.25" hidden="false" customHeight="true" outlineLevel="0" collapsed="false">
      <c r="A78" s="187"/>
      <c r="B78" s="187"/>
      <c r="C78" s="187"/>
      <c r="D78" s="187"/>
      <c r="E78" s="187"/>
      <c r="F78" s="187"/>
      <c r="G78" s="187"/>
    </row>
    <row r="79" customFormat="false" ht="14.25" hidden="false" customHeight="true" outlineLevel="0" collapsed="false">
      <c r="A79" s="187"/>
      <c r="B79" s="187"/>
      <c r="C79" s="187"/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7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8"/>
      <c r="E1" s="188"/>
      <c r="F1" s="188"/>
      <c r="G1" s="188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9" t="s">
        <v>61</v>
      </c>
      <c r="B14" s="190" t="s">
        <v>10</v>
      </c>
      <c r="C14" s="190"/>
      <c r="D14" s="191" t="s">
        <v>96</v>
      </c>
      <c r="E14" s="191"/>
      <c r="F14" s="190" t="s">
        <v>23</v>
      </c>
      <c r="G14" s="190"/>
    </row>
    <row r="15" customFormat="false" ht="17" hidden="false" customHeight="true" outlineLevel="0" collapsed="false">
      <c r="A15" s="189" t="s">
        <v>63</v>
      </c>
      <c r="B15" s="190" t="s">
        <v>10</v>
      </c>
      <c r="C15" s="190"/>
      <c r="D15" s="189" t="s">
        <v>64</v>
      </c>
      <c r="E15" s="189"/>
      <c r="F15" s="190" t="s">
        <v>23</v>
      </c>
      <c r="G15" s="190"/>
    </row>
    <row r="16" customFormat="false" ht="17" hidden="false" customHeight="true" outlineLevel="0" collapsed="false">
      <c r="A16" s="189" t="s">
        <v>65</v>
      </c>
      <c r="B16" s="190" t="s">
        <v>10</v>
      </c>
      <c r="C16" s="190"/>
      <c r="D16" s="192" t="s">
        <v>66</v>
      </c>
      <c r="E16" s="192"/>
      <c r="F16" s="190" t="s">
        <v>23</v>
      </c>
      <c r="G16" s="190"/>
    </row>
    <row r="17" customFormat="false" ht="17" hidden="false" customHeight="true" outlineLevel="0" collapsed="false">
      <c r="A17" s="189" t="s">
        <v>67</v>
      </c>
      <c r="B17" s="190" t="s">
        <v>10</v>
      </c>
      <c r="C17" s="190"/>
      <c r="D17" s="192" t="s">
        <v>68</v>
      </c>
      <c r="E17" s="192"/>
      <c r="F17" s="190" t="s">
        <v>23</v>
      </c>
      <c r="G17" s="190"/>
    </row>
    <row r="18" customFormat="false" ht="17" hidden="false" customHeight="true" outlineLevel="0" collapsed="false">
      <c r="A18" s="189" t="s">
        <v>69</v>
      </c>
      <c r="B18" s="190" t="s">
        <v>10</v>
      </c>
      <c r="C18" s="190"/>
      <c r="D18" s="192" t="s">
        <v>70</v>
      </c>
      <c r="E18" s="192"/>
      <c r="F18" s="190" t="s">
        <v>23</v>
      </c>
      <c r="G18" s="190"/>
    </row>
    <row r="19" customFormat="false" ht="17" hidden="false" customHeight="true" outlineLevel="0" collapsed="false">
      <c r="A19" s="189" t="s">
        <v>71</v>
      </c>
      <c r="B19" s="190" t="s">
        <v>10</v>
      </c>
      <c r="C19" s="190"/>
      <c r="D19" s="192" t="s">
        <v>97</v>
      </c>
      <c r="E19" s="192"/>
      <c r="F19" s="190" t="s">
        <v>23</v>
      </c>
      <c r="G19" s="190"/>
    </row>
    <row r="20" customFormat="false" ht="17" hidden="false" customHeight="true" outlineLevel="0" collapsed="false">
      <c r="A20" s="189" t="s">
        <v>73</v>
      </c>
      <c r="B20" s="193" t="s">
        <v>74</v>
      </c>
      <c r="C20" s="190"/>
      <c r="D20" s="192" t="s">
        <v>72</v>
      </c>
      <c r="E20" s="194"/>
      <c r="F20" s="190" t="s">
        <v>23</v>
      </c>
      <c r="G20" s="190"/>
      <c r="I20" s="122"/>
      <c r="J20" s="123"/>
    </row>
    <row r="21" customFormat="false" ht="17" hidden="false" customHeight="true" outlineLevel="0" collapsed="false">
      <c r="A21" s="189" t="s">
        <v>76</v>
      </c>
      <c r="B21" s="193" t="s">
        <v>74</v>
      </c>
      <c r="C21" s="190"/>
      <c r="D21" s="192" t="s">
        <v>75</v>
      </c>
      <c r="E21" s="194"/>
      <c r="F21" s="190" t="s">
        <v>23</v>
      </c>
      <c r="G21" s="190"/>
      <c r="I21" s="122"/>
      <c r="J21" s="123"/>
    </row>
    <row r="22" customFormat="false" ht="15" hidden="false" customHeight="true" outlineLevel="0" collapsed="false">
      <c r="A22" s="189" t="s">
        <v>78</v>
      </c>
      <c r="B22" s="190"/>
      <c r="C22" s="195"/>
      <c r="D22" s="192" t="s">
        <v>77</v>
      </c>
      <c r="E22" s="192"/>
      <c r="F22" s="190" t="s">
        <v>31</v>
      </c>
      <c r="G22" s="190"/>
      <c r="I22" s="124" t="s">
        <v>80</v>
      </c>
    </row>
    <row r="23" customFormat="false" ht="15" hidden="false" customHeight="true" outlineLevel="0" collapsed="false">
      <c r="A23" s="189" t="s">
        <v>81</v>
      </c>
      <c r="B23" s="190"/>
      <c r="C23" s="196"/>
      <c r="D23" s="192" t="s">
        <v>79</v>
      </c>
      <c r="E23" s="192"/>
      <c r="F23" s="190" t="s">
        <v>31</v>
      </c>
      <c r="G23" s="190"/>
      <c r="I23" s="124" t="s">
        <v>82</v>
      </c>
    </row>
    <row r="24" customFormat="false" ht="17" hidden="false" customHeight="true" outlineLevel="0" collapsed="false">
      <c r="A24" s="189" t="s">
        <v>84</v>
      </c>
      <c r="B24" s="190"/>
      <c r="C24" s="197"/>
      <c r="D24" s="192" t="s">
        <v>83</v>
      </c>
      <c r="E24" s="192"/>
      <c r="F24" s="189"/>
      <c r="G24" s="195"/>
      <c r="H24" s="129"/>
      <c r="I24" s="95"/>
    </row>
    <row r="25" customFormat="false" ht="17" hidden="false" customHeight="true" outlineLevel="0" collapsed="false">
      <c r="A25" s="189" t="s">
        <v>85</v>
      </c>
      <c r="B25" s="189"/>
      <c r="C25" s="197"/>
      <c r="D25" s="192" t="s">
        <v>86</v>
      </c>
      <c r="E25" s="192"/>
      <c r="F25" s="189"/>
      <c r="G25" s="190"/>
      <c r="I25" s="95"/>
    </row>
    <row r="26" customFormat="false" ht="17" hidden="false" customHeight="true" outlineLevel="0" collapsed="false">
      <c r="A26" s="189" t="s">
        <v>87</v>
      </c>
      <c r="B26" s="190" t="s">
        <v>23</v>
      </c>
      <c r="C26" s="197"/>
      <c r="D26" s="194"/>
      <c r="E26" s="194"/>
      <c r="F26" s="198"/>
      <c r="G26" s="198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9" t="n">
        <f aca="false">SUM(F31:F37)</f>
        <v>900.66400548396</v>
      </c>
      <c r="G40" s="199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200" t="n">
        <f aca="false">E52-E53</f>
        <v>0</v>
      </c>
      <c r="F54" s="201" t="n">
        <f aca="false">SUM(F43:F51)</f>
        <v>0</v>
      </c>
      <c r="G54" s="201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2" t="n">
        <f aca="false">(F54+F40)*4/100</f>
        <v>36.0265602193584</v>
      </c>
      <c r="G57" s="202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3"/>
      <c r="B61" s="204"/>
      <c r="C61" s="204"/>
      <c r="D61" s="205" t="s">
        <v>98</v>
      </c>
      <c r="E61" s="145" t="s">
        <v>99</v>
      </c>
      <c r="F61" s="206"/>
      <c r="G61" s="206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7"/>
      <c r="G62" s="207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7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7"/>
      <c r="B72" s="151"/>
      <c r="C72" s="151"/>
      <c r="D72" s="178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9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9"/>
      <c r="F74" s="140"/>
      <c r="G74" s="140"/>
    </row>
    <row r="75" customFormat="false" ht="16.5" hidden="false" customHeight="true" outlineLevel="0" collapsed="false">
      <c r="A75" s="180"/>
      <c r="B75" s="181"/>
      <c r="C75" s="181"/>
      <c r="D75" s="182" t="s">
        <v>100</v>
      </c>
      <c r="E75" s="183" t="n">
        <f aca="false">E72+E59</f>
        <v>0</v>
      </c>
      <c r="F75" s="184" t="n">
        <f aca="false">F72+F59</f>
        <v>936.690565703318</v>
      </c>
      <c r="G75" s="184"/>
    </row>
    <row r="76" customFormat="false" ht="15.75" hidden="false" customHeight="true" outlineLevel="0" collapsed="false">
      <c r="A76" s="144"/>
      <c r="D76" s="144"/>
      <c r="E76" s="185"/>
    </row>
    <row r="77" customFormat="false" ht="15" hidden="false" customHeight="true" outlineLevel="0" collapsed="false">
      <c r="A77" s="186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7" t="s">
        <v>94</v>
      </c>
      <c r="B79" s="187"/>
      <c r="C79" s="187" t="s">
        <v>95</v>
      </c>
      <c r="D79" s="187"/>
      <c r="E79" s="187"/>
      <c r="F79" s="187"/>
      <c r="G79" s="187"/>
    </row>
    <row r="80" customFormat="false" ht="14.25" hidden="false" customHeight="true" outlineLevel="0" collapsed="false">
      <c r="A80" s="187"/>
      <c r="B80" s="187"/>
      <c r="C80" s="187"/>
      <c r="D80" s="187"/>
      <c r="E80" s="187"/>
      <c r="F80" s="187"/>
      <c r="G80" s="187"/>
    </row>
    <row r="81" customFormat="false" ht="14.25" hidden="false" customHeight="true" outlineLevel="0" collapsed="false">
      <c r="A81" s="187"/>
      <c r="B81" s="187"/>
      <c r="C81" s="187"/>
      <c r="D81" s="187"/>
      <c r="E81" s="187"/>
      <c r="F81" s="187"/>
      <c r="G81" s="187"/>
    </row>
    <row r="82" customFormat="false" ht="14.25" hidden="false" customHeight="true" outlineLevel="0" collapsed="false">
      <c r="A82" s="187"/>
      <c r="B82" s="187"/>
      <c r="C82" s="187"/>
      <c r="D82" s="187"/>
      <c r="E82" s="187"/>
      <c r="F82" s="187"/>
      <c r="G82" s="187"/>
    </row>
    <row r="83" customFormat="false" ht="17" hidden="false" customHeight="true" outlineLevel="0" collapsed="false">
      <c r="A83" s="187"/>
      <c r="B83" s="187"/>
      <c r="C83" s="187"/>
      <c r="D83" s="187"/>
      <c r="E83" s="187"/>
      <c r="F83" s="187"/>
      <c r="G83" s="187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280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2026-07-30T16:52:22Z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